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985" activeTab="0"/>
  </bookViews>
  <sheets>
    <sheet name="Аркуш1" sheetId="1" r:id="rId1"/>
  </sheets>
  <definedNames>
    <definedName name="_xlnm.Print_Titles" localSheetId="0">'Аркуш1'!$A:$C</definedName>
    <definedName name="_xlnm.Print_Area" localSheetId="0">'Аркуш1'!$A$1:$H$27</definedName>
  </definedNames>
  <calcPr fullCalcOnLoad="1"/>
</workbook>
</file>

<file path=xl/sharedStrings.xml><?xml version="1.0" encoding="utf-8"?>
<sst xmlns="http://schemas.openxmlformats.org/spreadsheetml/2006/main" count="24" uniqueCount="24">
  <si>
    <t>Станом на 11.10.2021</t>
  </si>
  <si>
    <t>тис. грн.</t>
  </si>
  <si>
    <t>+/-</t>
  </si>
  <si>
    <t>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</si>
  <si>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</si>
  <si>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</si>
  <si>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</si>
  <si>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реалізації в установленому порядку майна (крім нерухомого майна) 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</si>
  <si>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</si>
  <si>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</si>
  <si>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</si>
  <si>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</si>
  <si>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</si>
  <si>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</si>
  <si>
    <t>Код</t>
  </si>
  <si>
    <t>Назва</t>
  </si>
  <si>
    <t>План на 2021 рік з урахуванням змін</t>
  </si>
  <si>
    <t>Надходження</t>
  </si>
  <si>
    <t>Відсоток виконання</t>
  </si>
  <si>
    <t>-</t>
  </si>
  <si>
    <t xml:space="preserve">                    Спеціальний фонд</t>
  </si>
  <si>
    <t>Аналіз виконання плану по доходах районного бюджету Рівненського району                                                                                                     за  2021 рік</t>
  </si>
  <si>
    <t>Аналіз виконання плану по доходах районого бюджету Рівненського району за 2021 рік</t>
  </si>
  <si>
    <t xml:space="preserve">                       Заступник голови ради                                                            Олег КАРПЯК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</si>
</sst>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0.0"/>
  </numFmts>
  <fonts count="46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color indexed="8"/>
      <name val="Calibri"/>
      <family val="2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center" wrapText="1"/>
    </xf>
    <xf numFmtId="164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/>
    </xf>
    <xf numFmtId="164" fontId="9" fillId="0" borderId="1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Layout" zoomScale="70" zoomScaleNormal="60" zoomScalePageLayoutView="70" workbookViewId="0" topLeftCell="A16">
      <selection activeCell="B22" sqref="B22:H22"/>
    </sheetView>
  </sheetViews>
  <sheetFormatPr defaultColWidth="9.140625" defaultRowHeight="12.75"/>
  <cols>
    <col min="1" max="1" width="0.13671875" style="0" customWidth="1"/>
    <col min="2" max="2" width="20.7109375" style="0" customWidth="1"/>
    <col min="3" max="3" width="75.57421875" style="0" customWidth="1"/>
    <col min="4" max="4" width="21.28125" style="0" customWidth="1"/>
    <col min="5" max="5" width="24.7109375" style="0" customWidth="1"/>
    <col min="6" max="6" width="15.00390625" style="0" hidden="1" customWidth="1"/>
    <col min="7" max="7" width="24.28125" style="0" customWidth="1"/>
  </cols>
  <sheetData>
    <row r="1" spans="1:2" ht="0.75" customHeight="1">
      <c r="A1" t="s">
        <v>0</v>
      </c>
      <c r="B1" s="6"/>
    </row>
    <row r="2" spans="1:10" ht="42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85.5" customHeight="1">
      <c r="A3" s="17" t="s">
        <v>21</v>
      </c>
      <c r="B3" s="26" t="s">
        <v>22</v>
      </c>
      <c r="C3" s="26"/>
      <c r="D3" s="26"/>
      <c r="E3" s="26"/>
      <c r="F3" s="26"/>
      <c r="G3" s="26"/>
      <c r="H3" s="21"/>
      <c r="I3" s="20"/>
      <c r="J3" s="20"/>
      <c r="K3" s="7"/>
      <c r="L3" s="7"/>
      <c r="M3" s="7"/>
    </row>
    <row r="4" spans="1:10" ht="12.75">
      <c r="A4" s="3"/>
      <c r="B4" s="26"/>
      <c r="C4" s="26"/>
      <c r="D4" s="26"/>
      <c r="E4" s="26"/>
      <c r="F4" s="26"/>
      <c r="G4" s="26"/>
      <c r="H4" s="3"/>
      <c r="I4" s="3"/>
      <c r="J4" s="3"/>
    </row>
    <row r="5" spans="1:10" ht="18.75">
      <c r="A5" s="28"/>
      <c r="B5" s="29"/>
      <c r="C5" s="29"/>
      <c r="D5" s="29"/>
      <c r="E5" s="29"/>
      <c r="F5" s="29"/>
      <c r="G5" s="29"/>
      <c r="H5" s="29"/>
      <c r="I5" s="29"/>
      <c r="J5" s="29"/>
    </row>
    <row r="6" spans="1:10" ht="20.25">
      <c r="A6" s="4"/>
      <c r="B6" s="4"/>
      <c r="C6" s="34" t="s">
        <v>20</v>
      </c>
      <c r="D6" s="34"/>
      <c r="E6" s="34"/>
      <c r="F6" s="16"/>
      <c r="G6" s="16" t="s">
        <v>1</v>
      </c>
      <c r="H6" s="16"/>
      <c r="I6" s="4"/>
      <c r="J6" s="4"/>
    </row>
    <row r="7" spans="1:12" ht="12.75" customHeight="1">
      <c r="A7" s="30"/>
      <c r="B7" s="31" t="s">
        <v>14</v>
      </c>
      <c r="C7" s="31" t="s">
        <v>15</v>
      </c>
      <c r="D7" s="32" t="s">
        <v>16</v>
      </c>
      <c r="E7" s="32" t="s">
        <v>17</v>
      </c>
      <c r="F7" s="32" t="s">
        <v>2</v>
      </c>
      <c r="G7" s="32" t="s">
        <v>18</v>
      </c>
      <c r="H7" s="5"/>
      <c r="I7" s="5"/>
      <c r="J7" s="5"/>
      <c r="K7" s="2"/>
      <c r="L7" s="2"/>
    </row>
    <row r="8" spans="1:12" ht="115.5" customHeight="1">
      <c r="A8" s="30"/>
      <c r="B8" s="31"/>
      <c r="C8" s="31"/>
      <c r="D8" s="33"/>
      <c r="E8" s="33"/>
      <c r="F8" s="33"/>
      <c r="G8" s="33"/>
      <c r="H8" s="5"/>
      <c r="I8" s="5"/>
      <c r="J8" s="5"/>
      <c r="K8" s="2"/>
      <c r="L8" s="2"/>
    </row>
    <row r="9" spans="1:10" ht="23.25">
      <c r="A9" s="8"/>
      <c r="B9" s="10">
        <v>20000000</v>
      </c>
      <c r="C9" s="11" t="s">
        <v>3</v>
      </c>
      <c r="D9" s="12">
        <v>0</v>
      </c>
      <c r="E9" s="12">
        <f>E10</f>
        <v>56.227309999999996</v>
      </c>
      <c r="F9" s="12" t="e">
        <f>E9-#REF!</f>
        <v>#REF!</v>
      </c>
      <c r="G9" s="14">
        <v>106.5</v>
      </c>
      <c r="H9" s="15"/>
      <c r="I9" s="4"/>
      <c r="J9" s="4"/>
    </row>
    <row r="10" spans="1:10" ht="27" customHeight="1">
      <c r="A10" s="8"/>
      <c r="B10" s="8">
        <v>25000000</v>
      </c>
      <c r="C10" s="9" t="s">
        <v>4</v>
      </c>
      <c r="D10" s="13">
        <v>0</v>
      </c>
      <c r="E10" s="13">
        <f>E11</f>
        <v>56.227309999999996</v>
      </c>
      <c r="F10" s="13" t="e">
        <f>E10-#REF!</f>
        <v>#REF!</v>
      </c>
      <c r="G10" s="24">
        <v>106.5</v>
      </c>
      <c r="H10" s="15"/>
      <c r="I10" s="4"/>
      <c r="J10" s="4"/>
    </row>
    <row r="11" spans="1:10" ht="75" customHeight="1">
      <c r="A11" s="8"/>
      <c r="B11" s="8">
        <v>25010000</v>
      </c>
      <c r="C11" s="9" t="s">
        <v>5</v>
      </c>
      <c r="D11" s="13">
        <v>0</v>
      </c>
      <c r="E11" s="13">
        <f>E12+E13</f>
        <v>56.227309999999996</v>
      </c>
      <c r="F11" s="13" t="e">
        <f>E11-#REF!</f>
        <v>#REF!</v>
      </c>
      <c r="G11" s="24">
        <v>106.5</v>
      </c>
      <c r="H11" s="15"/>
      <c r="I11" s="4"/>
      <c r="J11" s="4"/>
    </row>
    <row r="12" spans="1:10" ht="53.25" customHeight="1">
      <c r="A12" s="8"/>
      <c r="B12" s="8">
        <v>25010100</v>
      </c>
      <c r="C12" s="9" t="s">
        <v>6</v>
      </c>
      <c r="D12" s="13">
        <v>0</v>
      </c>
      <c r="E12" s="13">
        <v>55.4</v>
      </c>
      <c r="F12" s="13" t="e">
        <f>E12-#REF!</f>
        <v>#REF!</v>
      </c>
      <c r="G12" s="24">
        <v>104.9</v>
      </c>
      <c r="H12" s="15"/>
      <c r="I12" s="4"/>
      <c r="J12" s="4"/>
    </row>
    <row r="13" spans="1:10" ht="72" customHeight="1">
      <c r="A13" s="8"/>
      <c r="B13" s="8">
        <v>25010400</v>
      </c>
      <c r="C13" s="9" t="s">
        <v>7</v>
      </c>
      <c r="D13" s="13">
        <v>0</v>
      </c>
      <c r="E13" s="13">
        <v>0.82731</v>
      </c>
      <c r="F13" s="13" t="e">
        <f>E13-#REF!</f>
        <v>#REF!</v>
      </c>
      <c r="G13" s="14" t="s">
        <v>19</v>
      </c>
      <c r="H13" s="15"/>
      <c r="I13" s="4"/>
      <c r="J13" s="4"/>
    </row>
    <row r="14" spans="1:10" ht="25.5" customHeight="1">
      <c r="A14" s="8"/>
      <c r="B14" s="10">
        <v>40000000</v>
      </c>
      <c r="C14" s="11" t="s">
        <v>8</v>
      </c>
      <c r="D14" s="12">
        <v>50</v>
      </c>
      <c r="E14" s="12">
        <v>0</v>
      </c>
      <c r="F14" s="12" t="e">
        <f>E14-#REF!</f>
        <v>#REF!</v>
      </c>
      <c r="G14" s="18">
        <f>E14/D14*100</f>
        <v>0</v>
      </c>
      <c r="H14" s="15"/>
      <c r="I14" s="4"/>
      <c r="J14" s="4"/>
    </row>
    <row r="15" spans="1:10" ht="29.25" customHeight="1">
      <c r="A15" s="8"/>
      <c r="B15" s="8">
        <v>41000000</v>
      </c>
      <c r="C15" s="9" t="s">
        <v>9</v>
      </c>
      <c r="D15" s="13">
        <v>50</v>
      </c>
      <c r="E15" s="13">
        <v>0</v>
      </c>
      <c r="F15" s="13" t="e">
        <f>E15-#REF!</f>
        <v>#REF!</v>
      </c>
      <c r="G15" s="23">
        <f>E15/D15*100</f>
        <v>0</v>
      </c>
      <c r="H15" s="15"/>
      <c r="I15" s="4"/>
      <c r="J15" s="4"/>
    </row>
    <row r="16" spans="1:10" ht="47.25" customHeight="1">
      <c r="A16" s="8"/>
      <c r="B16" s="8">
        <v>41050000</v>
      </c>
      <c r="C16" s="9" t="s">
        <v>10</v>
      </c>
      <c r="D16" s="13">
        <v>50</v>
      </c>
      <c r="E16" s="13">
        <v>0</v>
      </c>
      <c r="F16" s="13" t="e">
        <f>E16-#REF!</f>
        <v>#REF!</v>
      </c>
      <c r="G16" s="23">
        <f>E16/D16*100</f>
        <v>0</v>
      </c>
      <c r="H16" s="15"/>
      <c r="I16" s="4"/>
      <c r="J16" s="4"/>
    </row>
    <row r="17" spans="1:10" ht="28.5" customHeight="1">
      <c r="A17" s="8"/>
      <c r="B17" s="8">
        <v>41053900</v>
      </c>
      <c r="C17" s="9" t="s">
        <v>11</v>
      </c>
      <c r="D17" s="13">
        <v>50</v>
      </c>
      <c r="E17" s="13">
        <v>0</v>
      </c>
      <c r="F17" s="13" t="e">
        <f>E17-#REF!</f>
        <v>#REF!</v>
      </c>
      <c r="G17" s="23">
        <f>E17/D17*100</f>
        <v>0</v>
      </c>
      <c r="H17" s="15"/>
      <c r="I17" s="4"/>
      <c r="J17" s="4"/>
    </row>
    <row r="18" spans="1:10" ht="23.25">
      <c r="A18" s="35" t="s">
        <v>12</v>
      </c>
      <c r="B18" s="36"/>
      <c r="C18" s="36"/>
      <c r="D18" s="18">
        <v>52.8</v>
      </c>
      <c r="E18" s="18">
        <f>E9</f>
        <v>56.227309999999996</v>
      </c>
      <c r="F18" s="18" t="e">
        <f>E18-#REF!</f>
        <v>#REF!</v>
      </c>
      <c r="G18" s="19">
        <v>106.5</v>
      </c>
      <c r="H18" s="15"/>
      <c r="I18" s="4"/>
      <c r="J18" s="4"/>
    </row>
    <row r="19" spans="1:10" ht="23.25">
      <c r="A19" s="35" t="s">
        <v>13</v>
      </c>
      <c r="B19" s="36"/>
      <c r="C19" s="36"/>
      <c r="D19" s="18">
        <v>102.8</v>
      </c>
      <c r="E19" s="18">
        <f>E9+E14</f>
        <v>56.227309999999996</v>
      </c>
      <c r="F19" s="18" t="e">
        <f>E19-#REF!</f>
        <v>#REF!</v>
      </c>
      <c r="G19" s="18">
        <f>E19/D19*100</f>
        <v>54.69582684824903</v>
      </c>
      <c r="H19" s="4"/>
      <c r="I19" s="4"/>
      <c r="J19" s="4"/>
    </row>
    <row r="21" ht="55.5" customHeight="1"/>
    <row r="22" spans="2:8" ht="33" customHeight="1">
      <c r="B22" s="27" t="s">
        <v>23</v>
      </c>
      <c r="C22" s="27"/>
      <c r="D22" s="27"/>
      <c r="E22" s="27"/>
      <c r="F22" s="27"/>
      <c r="G22" s="27"/>
      <c r="H22" s="25"/>
    </row>
    <row r="23" spans="2:8" ht="12.75" customHeight="1">
      <c r="B23" s="22"/>
      <c r="C23" s="22"/>
      <c r="D23" s="22"/>
      <c r="E23" s="22"/>
      <c r="F23" s="22"/>
      <c r="G23" s="22"/>
      <c r="H23" s="6"/>
    </row>
  </sheetData>
  <sheetProtection/>
  <mergeCells count="13">
    <mergeCell ref="B3:G4"/>
    <mergeCell ref="B22:G22"/>
    <mergeCell ref="A5:J5"/>
    <mergeCell ref="A7:A8"/>
    <mergeCell ref="B7:B8"/>
    <mergeCell ref="C7:C8"/>
    <mergeCell ref="F7:F8"/>
    <mergeCell ref="G7:G8"/>
    <mergeCell ref="C6:E6"/>
    <mergeCell ref="A18:C18"/>
    <mergeCell ref="A19:C19"/>
    <mergeCell ref="D7:D8"/>
    <mergeCell ref="E7:E8"/>
  </mergeCells>
  <printOptions/>
  <pageMargins left="1.0230654761904763" right="0.3937007874015748" top="0.3937007874015748" bottom="0.3937007874015748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Admin</cp:lastModifiedBy>
  <cp:lastPrinted>2022-02-11T09:34:07Z</cp:lastPrinted>
  <dcterms:created xsi:type="dcterms:W3CDTF">2021-10-11T09:59:08Z</dcterms:created>
  <dcterms:modified xsi:type="dcterms:W3CDTF">2022-03-03T09:57:53Z</dcterms:modified>
  <cp:category/>
  <cp:version/>
  <cp:contentType/>
  <cp:contentStatus/>
</cp:coreProperties>
</file>