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1\Desktop\Інформація щодо виконання районного бюджету Рівненського району\"/>
    </mc:Choice>
  </mc:AlternateContent>
  <bookViews>
    <workbookView xWindow="32760" yWindow="45" windowWidth="15195" windowHeight="9975"/>
  </bookViews>
  <sheets>
    <sheet name="Лист1" sheetId="1" r:id="rId1"/>
  </sheets>
  <definedNames>
    <definedName name="_xlnm.Print_Titles" localSheetId="0">Лист1!$6:$6</definedName>
  </definedNames>
  <calcPr calcId="977461" fullCalcOnLoad="1"/>
</workbook>
</file>

<file path=xl/calcChain.xml><?xml version="1.0" encoding="utf-8"?>
<calcChain xmlns="http://schemas.openxmlformats.org/spreadsheetml/2006/main">
  <c r="C7" i="1" l="1"/>
  <c r="F7" i="1"/>
  <c r="E7" i="1"/>
  <c r="D7" i="1"/>
  <c r="C8" i="1"/>
  <c r="F8" i="1"/>
  <c r="E8" i="1"/>
  <c r="D8" i="1"/>
  <c r="C11" i="1"/>
  <c r="F11" i="1"/>
  <c r="E11" i="1"/>
  <c r="D11" i="1"/>
  <c r="D10" i="1"/>
  <c r="D14" i="1"/>
  <c r="F17" i="1"/>
  <c r="F16" i="1"/>
  <c r="E16" i="1"/>
  <c r="D16" i="1"/>
  <c r="C16" i="1"/>
  <c r="F9" i="1"/>
  <c r="E18" i="1"/>
  <c r="E15" i="1"/>
  <c r="D18" i="1"/>
  <c r="D15" i="1"/>
  <c r="C18" i="1"/>
  <c r="C15" i="1"/>
  <c r="F19" i="1"/>
  <c r="E10" i="1"/>
  <c r="C10" i="1"/>
  <c r="C14" i="1"/>
  <c r="F12" i="1"/>
  <c r="F18" i="1"/>
  <c r="E14" i="1"/>
  <c r="F15" i="1"/>
  <c r="F14" i="1"/>
  <c r="F10" i="1"/>
</calcChain>
</file>

<file path=xl/sharedStrings.xml><?xml version="1.0" encoding="utf-8"?>
<sst xmlns="http://schemas.openxmlformats.org/spreadsheetml/2006/main" count="23" uniqueCount="23">
  <si>
    <t>Показник</t>
  </si>
  <si>
    <t>Міжбюджетні трансферти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</si>
  <si>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</si>
  <si>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</si>
  <si>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тис.грн</t>
  </si>
  <si>
    <t>Відсоток виконання</t>
  </si>
  <si>
    <t>Код               програмної класифікації видатків бюджету</t>
  </si>
  <si>
    <t>видатки на виконання «Районної цільової програми запобігання виникненню, ліквідації наслідків надзвичайних ситуацій та протидії пожежам у природних екосистемах  Рівненського району на 2022-2024 роки»</t>
  </si>
  <si>
    <t>Капітальні трансферти</t>
  </si>
  <si>
    <t>Капітальні трансферти органам державного управління інших рівнів</t>
  </si>
  <si>
    <t>Капітальні видатки</t>
  </si>
  <si>
    <t xml:space="preserve"> Аналіз виконання плану по видатках районного бюджету Рівненського району                         </t>
  </si>
  <si>
    <t>Інша діяльність</t>
  </si>
  <si>
    <t>Заходи із запобігання і ліквідації наслідків надзвичайних ситуацій</t>
  </si>
  <si>
    <t>видатки на виконання «Програми забезпечення мобілізаційної підготовки та оборонної роботи у Рівненському районі  на 2024-2026 роки»</t>
  </si>
  <si>
    <t>Придбання основного капіталу</t>
  </si>
  <si>
    <t>Придбання обладнання і предметів довгострокового користування</t>
  </si>
  <si>
    <t>Спеціальний фонд</t>
  </si>
  <si>
    <t>за І квартал 2025 року</t>
  </si>
  <si>
    <t>видатки на виконання «Програми створення місцевої автоматизованої системи централізованого оповіщення Рівненського району на 2025-2026 роки»</t>
  </si>
  <si>
    <t>План                                   на 2025 рік                             з                  урахуванням змін</t>
  </si>
  <si>
    <t>План                                   на І квартал 2025 року                             з урахуванням змін</t>
  </si>
  <si>
    <t>Касові видатки за І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</si>
</sst>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0.0"/>
    <numFmt numFmtId="197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8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 shrinkToFit="1"/>
    </xf>
    <xf numFmtId="0" fontId="3" fillId="0" borderId="1" xfId="0" applyFont="1" applyFill="1" applyBorder="1" applyAlignment="1">
      <alignment wrapText="1" shrinkToFit="1"/>
    </xf>
    <xf numFmtId="191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1" xfId="0" quotePrefix="1" applyFont="1" applyFill="1" applyBorder="1" applyAlignment="1">
      <alignment horizontal="right" wrapText="1"/>
    </xf>
    <xf numFmtId="197" fontId="2" fillId="0" borderId="1" xfId="0" applyNumberFormat="1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right" wrapText="1"/>
    </xf>
    <xf numFmtId="197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right" wrapText="1"/>
    </xf>
    <xf numFmtId="191" fontId="2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right"/>
    </xf>
    <xf numFmtId="191" fontId="3" fillId="0" borderId="1" xfId="0" applyNumberFormat="1" applyFont="1" applyFill="1" applyBorder="1"/>
    <xf numFmtId="0" fontId="3" fillId="0" borderId="1" xfId="0" quotePrefix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191" fontId="3" fillId="0" borderId="2" xfId="0" applyNumberFormat="1" applyFont="1" applyFill="1" applyBorder="1" applyAlignment="1">
      <alignment wrapText="1"/>
    </xf>
    <xf numFmtId="191" fontId="3" fillId="0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91" fontId="2" fillId="0" borderId="2" xfId="0" applyNumberFormat="1" applyFont="1" applyFill="1" applyBorder="1" applyAlignment="1">
      <alignment wrapText="1"/>
    </xf>
    <xf numFmtId="0" fontId="2" fillId="0" borderId="3" xfId="0" quotePrefix="1" applyFont="1" applyFill="1" applyBorder="1" applyAlignment="1">
      <alignment horizontal="right" wrapText="1"/>
    </xf>
    <xf numFmtId="0" fontId="3" fillId="0" borderId="1" xfId="0" applyFont="1" applyFill="1" applyBorder="1"/>
    <xf numFmtId="0" fontId="7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9" fillId="0" borderId="1" xfId="0" applyFont="1" applyBorder="1"/>
    <xf numFmtId="0" fontId="3" fillId="0" borderId="1" xfId="0" applyFont="1" applyFill="1" applyBorder="1" applyAlignment="1">
      <alignment horizontal="right" wrapText="1"/>
    </xf>
    <xf numFmtId="191" fontId="3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91" fontId="2" fillId="0" borderId="1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5" xfId="0" applyFont="1" applyFill="1" applyBorder="1" applyAlignment="1">
      <alignment horizontal="left"/>
    </xf>
    <xf numFmtId="191" fontId="3" fillId="0" borderId="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view="pageBreakPreview" topLeftCell="A16" zoomScale="80" zoomScaleNormal="80" zoomScaleSheetLayoutView="80" zoomScalePageLayoutView="90" workbookViewId="0">
      <selection activeCell="A20" sqref="A20:F20"/>
    </sheetView>
  </sheetViews>
  <sheetFormatPr defaultRowHeight="18" x14ac:dyDescent="0.25"/>
  <cols>
    <col min="1" max="1" width="16.7109375" style="1" customWidth="1"/>
    <col min="2" max="2" width="66.28515625" style="1" customWidth="1"/>
    <col min="3" max="3" width="18.5703125" style="1" customWidth="1"/>
    <col min="4" max="4" width="17.85546875" style="1" customWidth="1"/>
    <col min="5" max="5" width="16.5703125" style="1" customWidth="1"/>
    <col min="6" max="6" width="13.42578125" style="1" customWidth="1"/>
    <col min="7" max="16384" width="9.140625" style="1"/>
  </cols>
  <sheetData>
    <row r="1" spans="1:6" ht="18.75" x14ac:dyDescent="0.3">
      <c r="F1" s="15"/>
    </row>
    <row r="2" spans="1:6" ht="39.75" customHeight="1" x14ac:dyDescent="0.3">
      <c r="A2" s="36" t="s">
        <v>11</v>
      </c>
      <c r="B2" s="36"/>
      <c r="C2" s="36"/>
      <c r="D2" s="36"/>
      <c r="E2" s="36"/>
      <c r="F2" s="36"/>
    </row>
    <row r="3" spans="1:6" ht="21.75" customHeight="1" x14ac:dyDescent="0.3">
      <c r="A3" s="36" t="s">
        <v>18</v>
      </c>
      <c r="B3" s="36"/>
      <c r="C3" s="36"/>
      <c r="D3" s="36"/>
      <c r="E3" s="36"/>
      <c r="F3" s="36"/>
    </row>
    <row r="4" spans="1:6" ht="18.75" x14ac:dyDescent="0.3">
      <c r="A4" s="37" t="s">
        <v>17</v>
      </c>
      <c r="B4" s="37"/>
      <c r="C4" s="37"/>
      <c r="D4" s="37"/>
      <c r="E4" s="37"/>
      <c r="F4" s="37"/>
    </row>
    <row r="5" spans="1:6" ht="18.75" x14ac:dyDescent="0.3">
      <c r="A5" s="2"/>
      <c r="B5" s="2"/>
      <c r="C5" s="2"/>
      <c r="D5" s="2"/>
      <c r="F5" s="7" t="s">
        <v>4</v>
      </c>
    </row>
    <row r="6" spans="1:6" ht="144" customHeight="1" x14ac:dyDescent="0.25">
      <c r="A6" s="3" t="s">
        <v>6</v>
      </c>
      <c r="B6" s="3" t="s">
        <v>0</v>
      </c>
      <c r="C6" s="3" t="s">
        <v>20</v>
      </c>
      <c r="D6" s="3" t="s">
        <v>21</v>
      </c>
      <c r="E6" s="3" t="s">
        <v>22</v>
      </c>
      <c r="F6" s="3" t="s">
        <v>5</v>
      </c>
    </row>
    <row r="7" spans="1:6" ht="23.25" customHeight="1" x14ac:dyDescent="0.3">
      <c r="A7" s="28">
        <v>8000</v>
      </c>
      <c r="B7" s="29" t="s">
        <v>12</v>
      </c>
      <c r="C7" s="34">
        <f t="shared" ref="C7:F8" si="0">C8</f>
        <v>52.7</v>
      </c>
      <c r="D7" s="34">
        <f t="shared" si="0"/>
        <v>52.7</v>
      </c>
      <c r="E7" s="35">
        <f t="shared" si="0"/>
        <v>0</v>
      </c>
      <c r="F7" s="35">
        <f t="shared" si="0"/>
        <v>0</v>
      </c>
    </row>
    <row r="8" spans="1:6" ht="40.5" customHeight="1" x14ac:dyDescent="0.3">
      <c r="A8" s="26">
        <v>8110</v>
      </c>
      <c r="B8" s="21" t="s">
        <v>13</v>
      </c>
      <c r="C8" s="32">
        <f t="shared" si="0"/>
        <v>52.7</v>
      </c>
      <c r="D8" s="32">
        <f t="shared" si="0"/>
        <v>52.7</v>
      </c>
      <c r="E8" s="33">
        <f t="shared" si="0"/>
        <v>0</v>
      </c>
      <c r="F8" s="33">
        <f t="shared" si="0"/>
        <v>0</v>
      </c>
    </row>
    <row r="9" spans="1:6" ht="57" customHeight="1" x14ac:dyDescent="0.3">
      <c r="A9" s="26"/>
      <c r="B9" s="27" t="s">
        <v>19</v>
      </c>
      <c r="C9" s="32">
        <v>52.7</v>
      </c>
      <c r="D9" s="32">
        <v>52.7</v>
      </c>
      <c r="E9" s="33">
        <v>0</v>
      </c>
      <c r="F9" s="33">
        <f t="shared" ref="F9:F19" si="1">E9/D9*100</f>
        <v>0</v>
      </c>
    </row>
    <row r="10" spans="1:6" ht="18.75" x14ac:dyDescent="0.3">
      <c r="A10" s="8">
        <v>9000</v>
      </c>
      <c r="B10" s="4" t="s">
        <v>1</v>
      </c>
      <c r="C10" s="9">
        <f>C11</f>
        <v>459.8</v>
      </c>
      <c r="D10" s="9">
        <f>D11</f>
        <v>459.8</v>
      </c>
      <c r="E10" s="9">
        <f>E11</f>
        <v>0</v>
      </c>
      <c r="F10" s="9">
        <f t="shared" si="1"/>
        <v>0</v>
      </c>
    </row>
    <row r="11" spans="1:6" ht="56.25" x14ac:dyDescent="0.3">
      <c r="A11" s="10">
        <v>9800</v>
      </c>
      <c r="B11" s="14" t="s">
        <v>2</v>
      </c>
      <c r="C11" s="11">
        <f>C12+C13</f>
        <v>459.8</v>
      </c>
      <c r="D11" s="11">
        <f>D12+D13</f>
        <v>459.8</v>
      </c>
      <c r="E11" s="11">
        <f>E12+E13</f>
        <v>0</v>
      </c>
      <c r="F11" s="9">
        <f>F12+F13</f>
        <v>0</v>
      </c>
    </row>
    <row r="12" spans="1:6" ht="75" customHeight="1" x14ac:dyDescent="0.3">
      <c r="A12" s="12"/>
      <c r="B12" s="5" t="s">
        <v>7</v>
      </c>
      <c r="C12" s="16">
        <v>326</v>
      </c>
      <c r="D12" s="11">
        <v>326</v>
      </c>
      <c r="E12" s="11">
        <v>0</v>
      </c>
      <c r="F12" s="9">
        <f t="shared" si="1"/>
        <v>0</v>
      </c>
    </row>
    <row r="13" spans="1:6" ht="65.25" customHeight="1" x14ac:dyDescent="0.3">
      <c r="A13" s="12"/>
      <c r="B13" s="5" t="s">
        <v>14</v>
      </c>
      <c r="C13" s="16">
        <v>133.80000000000001</v>
      </c>
      <c r="D13" s="11">
        <v>133.80000000000001</v>
      </c>
      <c r="E13" s="11">
        <v>0</v>
      </c>
      <c r="F13" s="9">
        <v>0</v>
      </c>
    </row>
    <row r="14" spans="1:6" ht="18.75" x14ac:dyDescent="0.3">
      <c r="A14" s="38" t="s">
        <v>3</v>
      </c>
      <c r="B14" s="39"/>
      <c r="C14" s="13">
        <f>C7+C10</f>
        <v>512.5</v>
      </c>
      <c r="D14" s="13">
        <f>D7+D10</f>
        <v>512.5</v>
      </c>
      <c r="E14" s="13">
        <f>E7+E10</f>
        <v>0</v>
      </c>
      <c r="F14" s="9">
        <f t="shared" si="1"/>
        <v>0</v>
      </c>
    </row>
    <row r="15" spans="1:6" ht="18.75" x14ac:dyDescent="0.3">
      <c r="A15" s="8">
        <v>3000</v>
      </c>
      <c r="B15" s="4" t="s">
        <v>10</v>
      </c>
      <c r="C15" s="13">
        <f>C16+C18</f>
        <v>512.5</v>
      </c>
      <c r="D15" s="13">
        <f>D16+D18</f>
        <v>512.5</v>
      </c>
      <c r="E15" s="13">
        <f>E16+E18</f>
        <v>0</v>
      </c>
      <c r="F15" s="13">
        <f t="shared" si="1"/>
        <v>0</v>
      </c>
    </row>
    <row r="16" spans="1:6" ht="18.75" x14ac:dyDescent="0.3">
      <c r="A16" s="23">
        <v>3100</v>
      </c>
      <c r="B16" s="30" t="s">
        <v>15</v>
      </c>
      <c r="C16" s="22">
        <f>C17</f>
        <v>52.7</v>
      </c>
      <c r="D16" s="13">
        <f>D17</f>
        <v>52.7</v>
      </c>
      <c r="E16" s="13">
        <f>E17</f>
        <v>0</v>
      </c>
      <c r="F16" s="13">
        <f>F17</f>
        <v>0</v>
      </c>
    </row>
    <row r="17" spans="1:6" ht="30.75" customHeight="1" x14ac:dyDescent="0.3">
      <c r="A17" s="24">
        <v>3110</v>
      </c>
      <c r="B17" s="25" t="s">
        <v>16</v>
      </c>
      <c r="C17" s="19">
        <v>52.7</v>
      </c>
      <c r="D17" s="20">
        <v>52.7</v>
      </c>
      <c r="E17" s="20">
        <v>0</v>
      </c>
      <c r="F17" s="20">
        <f>E17/D17*100</f>
        <v>0</v>
      </c>
    </row>
    <row r="18" spans="1:6" ht="18.75" x14ac:dyDescent="0.3">
      <c r="A18" s="8">
        <v>3200</v>
      </c>
      <c r="B18" s="31" t="s">
        <v>8</v>
      </c>
      <c r="C18" s="22">
        <f>C19</f>
        <v>459.8</v>
      </c>
      <c r="D18" s="13">
        <f>D19</f>
        <v>459.8</v>
      </c>
      <c r="E18" s="13">
        <f>E19</f>
        <v>0</v>
      </c>
      <c r="F18" s="13">
        <f t="shared" si="1"/>
        <v>0</v>
      </c>
    </row>
    <row r="19" spans="1:6" ht="36.75" customHeight="1" x14ac:dyDescent="0.3">
      <c r="A19" s="17">
        <v>3220</v>
      </c>
      <c r="B19" s="18" t="s">
        <v>9</v>
      </c>
      <c r="C19" s="16">
        <v>459.8</v>
      </c>
      <c r="D19" s="16">
        <v>459.8</v>
      </c>
      <c r="E19" s="16">
        <v>0</v>
      </c>
      <c r="F19" s="16">
        <f t="shared" si="1"/>
        <v>0</v>
      </c>
    </row>
    <row r="20" spans="1:6" ht="97.5" customHeight="1" x14ac:dyDescent="0.3">
      <c r="A20" s="40"/>
      <c r="B20" s="40"/>
      <c r="C20" s="6"/>
      <c r="D20" s="41"/>
      <c r="E20" s="41"/>
      <c r="F20" s="41"/>
    </row>
    <row r="21" spans="1:6" ht="18.75" x14ac:dyDescent="0.3">
      <c r="A21" s="2"/>
      <c r="B21" s="2"/>
      <c r="C21" s="6"/>
      <c r="D21" s="6"/>
      <c r="E21" s="6"/>
      <c r="F21" s="6"/>
    </row>
    <row r="22" spans="1:6" ht="18.75" x14ac:dyDescent="0.3">
      <c r="A22" s="2"/>
      <c r="B22" s="2"/>
      <c r="C22" s="6"/>
      <c r="D22" s="6"/>
      <c r="E22" s="6"/>
      <c r="F22" s="6"/>
    </row>
    <row r="23" spans="1:6" ht="18.75" x14ac:dyDescent="0.3">
      <c r="A23" s="2"/>
      <c r="B23" s="2"/>
      <c r="C23" s="6"/>
      <c r="D23" s="6"/>
      <c r="E23" s="6"/>
      <c r="F23" s="6"/>
    </row>
    <row r="24" spans="1:6" ht="18.75" x14ac:dyDescent="0.3">
      <c r="A24" s="2"/>
      <c r="B24" s="2"/>
      <c r="C24" s="6"/>
      <c r="D24" s="6"/>
      <c r="E24" s="6"/>
      <c r="F24" s="6"/>
    </row>
    <row r="25" spans="1:6" ht="18.75" x14ac:dyDescent="0.3">
      <c r="A25" s="2"/>
      <c r="B25" s="2"/>
      <c r="C25" s="6"/>
      <c r="D25" s="6"/>
      <c r="E25" s="6"/>
      <c r="F25" s="6"/>
    </row>
    <row r="26" spans="1:6" ht="18.75" x14ac:dyDescent="0.3">
      <c r="A26" s="2"/>
      <c r="B26" s="2"/>
      <c r="C26" s="6"/>
      <c r="D26" s="6"/>
      <c r="E26" s="6"/>
      <c r="F26" s="6"/>
    </row>
    <row r="27" spans="1:6" ht="18.75" x14ac:dyDescent="0.3">
      <c r="A27" s="2"/>
      <c r="B27" s="2"/>
      <c r="C27" s="6"/>
      <c r="D27" s="6"/>
      <c r="E27" s="6"/>
      <c r="F27" s="6"/>
    </row>
    <row r="28" spans="1:6" ht="18.75" x14ac:dyDescent="0.3">
      <c r="A28" s="2"/>
      <c r="B28" s="2"/>
      <c r="C28" s="6"/>
      <c r="D28" s="6"/>
      <c r="E28" s="6"/>
      <c r="F28" s="6"/>
    </row>
    <row r="29" spans="1:6" ht="18.75" x14ac:dyDescent="0.3">
      <c r="A29" s="2"/>
      <c r="B29" s="2"/>
      <c r="C29" s="6"/>
      <c r="D29" s="6"/>
      <c r="E29" s="6"/>
      <c r="F29" s="6"/>
    </row>
    <row r="30" spans="1:6" ht="18.75" x14ac:dyDescent="0.3">
      <c r="A30" s="2"/>
      <c r="B30" s="2"/>
      <c r="C30" s="6"/>
      <c r="D30" s="6"/>
      <c r="E30" s="6"/>
      <c r="F30" s="6"/>
    </row>
    <row r="31" spans="1:6" ht="18.75" x14ac:dyDescent="0.3">
      <c r="A31" s="2"/>
      <c r="B31" s="2"/>
      <c r="C31" s="6"/>
      <c r="D31" s="6"/>
      <c r="E31" s="6"/>
      <c r="F31" s="6"/>
    </row>
    <row r="32" spans="1:6" ht="18.75" x14ac:dyDescent="0.3">
      <c r="A32" s="2"/>
      <c r="B32" s="2"/>
      <c r="C32" s="6"/>
      <c r="D32" s="6"/>
      <c r="E32" s="6"/>
      <c r="F32" s="6"/>
    </row>
    <row r="33" spans="1:6" ht="18.75" x14ac:dyDescent="0.3">
      <c r="A33" s="2"/>
      <c r="B33" s="2"/>
      <c r="C33" s="6"/>
      <c r="D33" s="6"/>
      <c r="E33" s="6"/>
      <c r="F33" s="6"/>
    </row>
    <row r="34" spans="1:6" ht="18.75" x14ac:dyDescent="0.3">
      <c r="A34" s="2"/>
      <c r="B34" s="2"/>
      <c r="C34" s="6"/>
      <c r="D34" s="6"/>
      <c r="E34" s="6"/>
      <c r="F34" s="6"/>
    </row>
    <row r="35" spans="1:6" ht="18.75" x14ac:dyDescent="0.3">
      <c r="A35" s="2"/>
      <c r="B35" s="2"/>
      <c r="C35" s="6"/>
      <c r="D35" s="6"/>
      <c r="E35" s="6"/>
      <c r="F35" s="6"/>
    </row>
    <row r="36" spans="1:6" ht="18.75" x14ac:dyDescent="0.3">
      <c r="A36" s="2"/>
      <c r="B36" s="2"/>
      <c r="C36" s="6"/>
      <c r="D36" s="6"/>
      <c r="E36" s="6"/>
      <c r="F36" s="6"/>
    </row>
    <row r="37" spans="1:6" ht="18.75" x14ac:dyDescent="0.3">
      <c r="A37" s="2"/>
      <c r="B37" s="2"/>
      <c r="C37" s="6"/>
      <c r="D37" s="6"/>
      <c r="E37" s="6"/>
      <c r="F37" s="6"/>
    </row>
  </sheetData>
  <mergeCells count="6">
    <mergeCell ref="A2:F2"/>
    <mergeCell ref="A3:F3"/>
    <mergeCell ref="A4:F4"/>
    <mergeCell ref="A14:B14"/>
    <mergeCell ref="A20:B20"/>
    <mergeCell ref="D20:F20"/>
  </mergeCells>
  <phoneticPr fontId="1" type="noConversion"/>
  <pageMargins left="0.98425196850393704" right="0.59055118110236227" top="0.78740157480314965" bottom="0.78740157480314965" header="0.39370078740157483" footer="0"/>
  <pageSetup paperSize="9" scale="58" fitToHeight="500" orientation="portrait" r:id="rId1"/>
  <headerFooter differentFirst="1" alignWithMargins="0">
    <oddHeader xml:space="preserve">&amp;C&amp;"Times New Roman,звичайний"&amp;14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Фінуправління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Іллюк</dc:creator>
  <cp:lastModifiedBy>111</cp:lastModifiedBy>
  <cp:lastPrinted>2024-04-08T13:38:04Z</cp:lastPrinted>
  <dcterms:created xsi:type="dcterms:W3CDTF">2020-04-27T09:09:29Z</dcterms:created>
  <dcterms:modified xsi:type="dcterms:W3CDTF">2025-05-19T07:50:42Z</dcterms:modified>
</cp:coreProperties>
</file>